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65308" windowWidth="15132" windowHeight="9348" activeTab="0"/>
  </bookViews>
  <sheets>
    <sheet name="Vergleich 1 GP" sheetId="1" r:id="rId1"/>
  </sheets>
  <definedNames>
    <definedName name="_xlnm.Print_Area" localSheetId="0">'Vergleich 1 GP'!$A$1:$H$80</definedName>
  </definedNames>
  <calcPr fullCalcOnLoad="1"/>
</workbook>
</file>

<file path=xl/sharedStrings.xml><?xml version="1.0" encoding="utf-8"?>
<sst xmlns="http://schemas.openxmlformats.org/spreadsheetml/2006/main" count="139" uniqueCount="70">
  <si>
    <t>Eigenversorgung</t>
  </si>
  <si>
    <t>Arbeitspreiskosten</t>
  </si>
  <si>
    <t>Arbeitspreis Wärme x Verbrauchsmenge  Wärme =</t>
  </si>
  <si>
    <t>Arbeitspreiskosten Gas/Fernwäme/-kälte</t>
  </si>
  <si>
    <t>Arbeitspreis Kälte x Verbrauchsmenge  Kälte =</t>
  </si>
  <si>
    <t>Grund-/ Leistungspreiskosten Gas/Fernwäme/-kälte</t>
  </si>
  <si>
    <t>Arbeitspreis Strom x Verbrauchsmenge  Strom =</t>
  </si>
  <si>
    <t>Messpreiskosten Gas/Fernwäme/-kälte</t>
  </si>
  <si>
    <t>Arbeitspreiskosten Strom</t>
  </si>
  <si>
    <t>Grund-/ Leistungspreiskosten Strom</t>
  </si>
  <si>
    <t>Messpreiskosten Strom</t>
  </si>
  <si>
    <t>Brennstoffkosten flüssige und feste Brennstoffe</t>
  </si>
  <si>
    <t>Summe verbrauchsgebundene Kosten</t>
  </si>
  <si>
    <t>Sonstige Kosten</t>
  </si>
  <si>
    <t>Anteilige Verwaltungskosten</t>
  </si>
  <si>
    <t>Kapitalgebundene Kosten</t>
  </si>
  <si>
    <t>Grundpreiskosten</t>
  </si>
  <si>
    <t>Summe Jahrescontractingkosten</t>
  </si>
  <si>
    <t>Summe Jahreskosten</t>
  </si>
  <si>
    <t>€/a</t>
  </si>
  <si>
    <t>Energieliefercontracting</t>
  </si>
  <si>
    <t xml:space="preserve">Bedienung, Inspektion und Wartung: </t>
  </si>
  <si>
    <t>Fremdleistungen</t>
  </si>
  <si>
    <t>Eigenleistungen</t>
  </si>
  <si>
    <t>Not- und Stördiensteinsätze:</t>
  </si>
  <si>
    <t>Annuität der Investition in:                         (i = x %)</t>
  </si>
  <si>
    <t>Entwicklung Versorgungskonzept</t>
  </si>
  <si>
    <t>Planerhonorar</t>
  </si>
  <si>
    <t>Material</t>
  </si>
  <si>
    <t>Versicherung:</t>
  </si>
  <si>
    <t>Maschinenbruch</t>
  </si>
  <si>
    <t>Umwelthaftpflicht</t>
  </si>
  <si>
    <t>Vermögenschaden</t>
  </si>
  <si>
    <t>Div. Kosten:</t>
  </si>
  <si>
    <t>Schornsteinfeger</t>
  </si>
  <si>
    <t>TÜV-Prüfungen</t>
  </si>
  <si>
    <t>Instandsetzungskosten, bzw. -rücklage:</t>
  </si>
  <si>
    <t>Bestellmanagement Brennstoff</t>
  </si>
  <si>
    <t>Instandsetzung und Erneuerung (soweit aktivierbar)</t>
  </si>
  <si>
    <t>Sonstige kapitalgebundene Kosten:</t>
  </si>
  <si>
    <t>Zinskosten gelagerte Brennstoffe</t>
  </si>
  <si>
    <t>Energieanlagen (Zentralen, Leitungen, Stationen)</t>
  </si>
  <si>
    <t>Regiekosten:</t>
  </si>
  <si>
    <t>Summe Betriebsgebundene Kosten</t>
  </si>
  <si>
    <t>Summe sonstige Kosten</t>
  </si>
  <si>
    <t>Summe kapitalgebundene Kosten</t>
  </si>
  <si>
    <t>Summe betriebs-, kapitalgeb., sonstige Kosten</t>
  </si>
  <si>
    <t>Not- und Stördienst-(24 h, 365 d)-Bereitschaft:</t>
  </si>
  <si>
    <t>Fernüberwachung:</t>
  </si>
  <si>
    <t>Telekommunikation</t>
  </si>
  <si>
    <t>(anteilige) Kosten Leitstand</t>
  </si>
  <si>
    <t>All-risk, bzw.:</t>
  </si>
  <si>
    <t>Eigenkosten Betankung</t>
  </si>
  <si>
    <t>Wasserchemie</t>
  </si>
  <si>
    <t>Zentrale Messeinrichtungen</t>
  </si>
  <si>
    <t>Betriebsgebundene Kosten</t>
  </si>
  <si>
    <t>*</t>
  </si>
  <si>
    <t>Additive</t>
  </si>
  <si>
    <t xml:space="preserve">                  Die mit * gekennzeichneten Kostenpositionen und Summenpositionen sind gesetzlich und nach Maßgabe der Mietverträge umlegbar.</t>
  </si>
  <si>
    <t xml:space="preserve">                                                                               Checkliste Vollkostenvergleich</t>
  </si>
  <si>
    <t>Wärmemenge</t>
  </si>
  <si>
    <t>Arbeitspreis Wärme</t>
  </si>
  <si>
    <t>MWh/a</t>
  </si>
  <si>
    <t xml:space="preserve"> Leitungsgebundene Energien incl. Steuern + Abgaben</t>
  </si>
  <si>
    <t>Nicht leitungsgebundene Energien  incl. Steuern + Abgaben</t>
  </si>
  <si>
    <t xml:space="preserve">Die Jahreskosten unterscheiden sich um den Betrag </t>
  </si>
  <si>
    <t>€/MWh</t>
  </si>
  <si>
    <t>Verbrauchsgebundene Kosten (brutto)</t>
  </si>
  <si>
    <t>Betriebs-, kapitalgebundene und sonstige Kosten (brutto)</t>
  </si>
  <si>
    <t>ggf. abzgl. Ertrag Heizraummiete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</si>
</sst>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arantierte Reaktionszeit &lt; &quot;#,##0&quot; Stunden&quot;"/>
    <numFmt numFmtId="165" formatCode="&quot;garantierte Reaktionszeit &lt; &quot;#,##0.0&quot; Stunden&quot;"/>
  </numFmts>
  <fonts count="5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3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16" xfId="0" applyFont="1" applyBorder="1" applyAlignment="1" quotePrefix="1">
      <alignment horizontal="right"/>
    </xf>
    <xf numFmtId="3" fontId="3" fillId="0" borderId="17" xfId="0" applyNumberFormat="1" applyFont="1" applyBorder="1" applyAlignment="1" applyProtection="1" quotePrefix="1">
      <alignment horizontal="right"/>
      <protection locked="0"/>
    </xf>
    <xf numFmtId="0" fontId="2" fillId="0" borderId="18" xfId="0" applyFont="1" applyBorder="1" applyAlignment="1">
      <alignment horizontal="left"/>
    </xf>
    <xf numFmtId="3" fontId="3" fillId="0" borderId="19" xfId="0" applyNumberFormat="1" applyFont="1" applyBorder="1" applyAlignment="1" applyProtection="1" quotePrefix="1">
      <alignment horizontal="right"/>
      <protection locked="0"/>
    </xf>
    <xf numFmtId="3" fontId="3" fillId="0" borderId="20" xfId="0" applyNumberFormat="1" applyFont="1" applyBorder="1" applyAlignment="1" applyProtection="1" quotePrefix="1">
      <alignment horizontal="right"/>
      <protection locked="0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left"/>
    </xf>
    <xf numFmtId="3" fontId="3" fillId="0" borderId="19" xfId="0" applyNumberFormat="1" applyFont="1" applyBorder="1" applyAlignment="1" quotePrefix="1">
      <alignment horizontal="right"/>
    </xf>
    <xf numFmtId="0" fontId="2" fillId="0" borderId="23" xfId="0" applyFont="1" applyBorder="1" applyAlignment="1">
      <alignment horizontal="left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4" fillId="0" borderId="21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2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 horizontal="centerContinuous" vertical="center" wrapText="1"/>
    </xf>
    <xf numFmtId="0" fontId="2" fillId="0" borderId="16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 applyProtection="1" quotePrefix="1">
      <alignment horizontal="left"/>
      <protection locked="0"/>
    </xf>
    <xf numFmtId="0" fontId="6" fillId="0" borderId="21" xfId="0" applyFont="1" applyBorder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0" fontId="6" fillId="0" borderId="22" xfId="0" applyFont="1" applyBorder="1" applyAlignment="1">
      <alignment horizontal="left"/>
    </xf>
    <xf numFmtId="3" fontId="3" fillId="0" borderId="19" xfId="0" applyNumberFormat="1" applyFont="1" applyBorder="1" applyAlignment="1" applyProtection="1" quotePrefix="1">
      <alignment horizontal="right"/>
      <protection/>
    </xf>
    <xf numFmtId="0" fontId="1" fillId="0" borderId="0" xfId="0" applyFont="1" applyAlignment="1">
      <alignment horizontal="center"/>
    </xf>
    <xf numFmtId="3" fontId="3" fillId="0" borderId="24" xfId="0" applyNumberFormat="1" applyFont="1" applyBorder="1" applyAlignment="1" applyProtection="1" quotePrefix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3" fillId="0" borderId="28" xfId="0" applyNumberFormat="1" applyFont="1" applyBorder="1" applyAlignment="1" applyProtection="1" quotePrefix="1">
      <alignment horizontal="right"/>
      <protection locked="0"/>
    </xf>
    <xf numFmtId="165" fontId="4" fillId="0" borderId="0" xfId="0" applyNumberFormat="1" applyFont="1" applyBorder="1" applyAlignment="1">
      <alignment horizontal="left" wrapText="1"/>
    </xf>
    <xf numFmtId="3" fontId="3" fillId="0" borderId="26" xfId="0" applyNumberFormat="1" applyFont="1" applyBorder="1" applyAlignment="1" applyProtection="1" quotePrefix="1">
      <alignment horizontal="right"/>
      <protection locked="0"/>
    </xf>
    <xf numFmtId="165" fontId="5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centerContinuous" vertical="center" wrapText="1"/>
    </xf>
    <xf numFmtId="0" fontId="4" fillId="0" borderId="25" xfId="0" applyFont="1" applyBorder="1" applyAlignment="1" quotePrefix="1">
      <alignment horizontal="right"/>
    </xf>
    <xf numFmtId="0" fontId="4" fillId="0" borderId="26" xfId="0" applyFont="1" applyBorder="1" applyAlignment="1" applyProtection="1" quotePrefix="1">
      <alignment horizontal="left"/>
      <protection locked="0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right"/>
    </xf>
    <xf numFmtId="0" fontId="2" fillId="0" borderId="2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3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3" fontId="3" fillId="0" borderId="15" xfId="0" applyNumberFormat="1" applyFont="1" applyBorder="1" applyAlignment="1" applyProtection="1" quotePrefix="1">
      <alignment horizontal="right"/>
      <protection locked="0"/>
    </xf>
    <xf numFmtId="3" fontId="3" fillId="0" borderId="27" xfId="0" applyNumberFormat="1" applyFont="1" applyBorder="1" applyAlignment="1" applyProtection="1" quotePrefix="1">
      <alignment horizontal="right"/>
      <protection locked="0"/>
    </xf>
    <xf numFmtId="0" fontId="2" fillId="0" borderId="3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Border="1" applyAlignment="1" quotePrefix="1">
      <alignment horizontal="left" wrapText="1"/>
    </xf>
    <xf numFmtId="0" fontId="7" fillId="34" borderId="22" xfId="0" applyFont="1" applyFill="1" applyBorder="1" applyAlignment="1">
      <alignment horizontal="centerContinuous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33" borderId="26" xfId="0" applyFont="1" applyFill="1" applyBorder="1" applyAlignment="1">
      <alignment horizontal="centerContinuous" vertical="center" wrapText="1"/>
    </xf>
    <xf numFmtId="0" fontId="2" fillId="0" borderId="17" xfId="0" applyFont="1" applyBorder="1" applyAlignment="1">
      <alignment horizontal="right" wrapText="1"/>
    </xf>
    <xf numFmtId="0" fontId="2" fillId="0" borderId="29" xfId="0" applyFont="1" applyBorder="1" applyAlignment="1" quotePrefix="1">
      <alignment horizontal="right" wrapText="1"/>
    </xf>
    <xf numFmtId="3" fontId="3" fillId="0" borderId="23" xfId="0" applyNumberFormat="1" applyFont="1" applyBorder="1" applyAlignment="1" applyProtection="1" quotePrefix="1">
      <alignment horizontal="right"/>
      <protection locked="0"/>
    </xf>
    <xf numFmtId="165" fontId="4" fillId="0" borderId="20" xfId="0" applyNumberFormat="1" applyFont="1" applyBorder="1" applyAlignment="1">
      <alignment horizontal="left" wrapText="1"/>
    </xf>
    <xf numFmtId="0" fontId="8" fillId="34" borderId="0" xfId="0" applyFont="1" applyFill="1" applyAlignment="1">
      <alignment/>
    </xf>
    <xf numFmtId="165" fontId="5" fillId="0" borderId="19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3" fontId="3" fillId="0" borderId="19" xfId="0" applyNumberFormat="1" applyFont="1" applyBorder="1" applyAlignment="1">
      <alignment horizontal="right" vertical="center"/>
    </xf>
    <xf numFmtId="0" fontId="7" fillId="34" borderId="0" xfId="0" applyFont="1" applyFill="1" applyBorder="1" applyAlignment="1">
      <alignment horizontal="centerContinuous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34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Continuous" vertical="center" wrapText="1"/>
    </xf>
    <xf numFmtId="0" fontId="2" fillId="34" borderId="26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1" fillId="35" borderId="34" xfId="0" applyFont="1" applyFill="1" applyBorder="1" applyAlignment="1">
      <alignment horizontal="centerContinuous" vertical="center" wrapText="1"/>
    </xf>
    <xf numFmtId="0" fontId="1" fillId="35" borderId="35" xfId="0" applyFont="1" applyFill="1" applyBorder="1" applyAlignment="1">
      <alignment horizontal="centerContinuous" vertical="center"/>
    </xf>
    <xf numFmtId="0" fontId="1" fillId="35" borderId="34" xfId="0" applyFont="1" applyFill="1" applyBorder="1" applyAlignment="1">
      <alignment horizontal="centerContinuous" vertical="center"/>
    </xf>
    <xf numFmtId="0" fontId="1" fillId="35" borderId="36" xfId="0" applyFont="1" applyFill="1" applyBorder="1" applyAlignment="1">
      <alignment horizontal="centerContinuous" vertical="center"/>
    </xf>
    <xf numFmtId="0" fontId="3" fillId="0" borderId="37" xfId="0" applyFont="1" applyBorder="1" applyAlignment="1">
      <alignment horizontal="left"/>
    </xf>
    <xf numFmtId="0" fontId="3" fillId="34" borderId="37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24" xfId="0" applyFont="1" applyBorder="1" applyAlignment="1" quotePrefix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33" borderId="12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4" fillId="0" borderId="21" xfId="0" applyFont="1" applyFill="1" applyBorder="1" applyAlignment="1" quotePrefix="1">
      <alignment horizontal="right"/>
    </xf>
    <xf numFmtId="0" fontId="4" fillId="0" borderId="0" xfId="0" applyFont="1" applyFill="1" applyBorder="1" applyAlignment="1" applyProtection="1" quotePrefix="1">
      <alignment horizontal="left"/>
      <protection locked="0"/>
    </xf>
    <xf numFmtId="0" fontId="4" fillId="0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34" borderId="37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34" borderId="37" xfId="0" applyFont="1" applyFill="1" applyBorder="1" applyAlignment="1">
      <alignment horizontal="centerContinuous" vertical="center"/>
    </xf>
    <xf numFmtId="0" fontId="3" fillId="34" borderId="37" xfId="0" applyFont="1" applyFill="1" applyBorder="1" applyAlignment="1">
      <alignment horizontal="centerContinuous"/>
    </xf>
    <xf numFmtId="0" fontId="13" fillId="34" borderId="37" xfId="0" applyFont="1" applyFill="1" applyBorder="1" applyAlignment="1">
      <alignment horizontal="centerContinuous"/>
    </xf>
    <xf numFmtId="0" fontId="3" fillId="0" borderId="39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zoomScale="120" zoomScaleNormal="120" zoomScaleSheetLayoutView="75" zoomScalePageLayoutView="0" workbookViewId="0" topLeftCell="A65">
      <selection activeCell="A80" sqref="A3:G80"/>
    </sheetView>
  </sheetViews>
  <sheetFormatPr defaultColWidth="11.421875" defaultRowHeight="12.75"/>
  <cols>
    <col min="1" max="1" width="45.7109375" style="4" customWidth="1"/>
    <col min="2" max="2" width="12.28125" style="4" customWidth="1"/>
    <col min="3" max="3" width="7.7109375" style="4" customWidth="1"/>
    <col min="4" max="4" width="1.7109375" style="4" bestFit="1" customWidth="1"/>
    <col min="5" max="5" width="45.7109375" style="41" customWidth="1"/>
    <col min="6" max="6" width="14.28125" style="4" customWidth="1"/>
    <col min="7" max="7" width="3.7109375" style="4" customWidth="1"/>
    <col min="8" max="8" width="1.7109375" style="133" bestFit="1" customWidth="1"/>
    <col min="9" max="16384" width="11.421875" style="4" customWidth="1"/>
  </cols>
  <sheetData>
    <row r="1" ht="12.75">
      <c r="H1" s="133"/>
    </row>
    <row r="3" ht="21">
      <c r="A3" s="104" t="s">
        <v>59</v>
      </c>
    </row>
    <row r="4" ht="15.75" thickBot="1">
      <c r="A4" s="47"/>
    </row>
    <row r="5" spans="1:8" ht="15.75" thickBot="1">
      <c r="A5" s="1" t="s">
        <v>20</v>
      </c>
      <c r="B5" s="2"/>
      <c r="C5" s="108"/>
      <c r="D5" s="3"/>
      <c r="E5" s="109" t="s">
        <v>0</v>
      </c>
      <c r="F5" s="2"/>
      <c r="G5" s="108"/>
      <c r="H5" s="3"/>
    </row>
    <row r="6" spans="1:8" ht="5.25" customHeight="1">
      <c r="A6" s="5"/>
      <c r="B6" s="5"/>
      <c r="C6" s="6"/>
      <c r="D6" s="6"/>
      <c r="E6" s="37"/>
      <c r="F6" s="5"/>
      <c r="G6" s="6"/>
      <c r="H6" s="134"/>
    </row>
    <row r="7" spans="1:8" ht="15">
      <c r="A7" s="117" t="s">
        <v>67</v>
      </c>
      <c r="B7" s="118"/>
      <c r="C7" s="118"/>
      <c r="D7" s="118"/>
      <c r="E7" s="116"/>
      <c r="F7" s="118"/>
      <c r="G7" s="119"/>
      <c r="H7" s="119"/>
    </row>
    <row r="8" spans="1:8" ht="4.5" customHeight="1" thickBot="1">
      <c r="A8" s="5"/>
      <c r="B8" s="5"/>
      <c r="C8" s="6"/>
      <c r="D8" s="6"/>
      <c r="E8" s="37"/>
      <c r="F8" s="5"/>
      <c r="G8" s="6"/>
      <c r="H8" s="134"/>
    </row>
    <row r="9" spans="1:8" ht="13.5" customHeight="1" thickBot="1">
      <c r="A9" s="7" t="s">
        <v>1</v>
      </c>
      <c r="B9" s="8"/>
      <c r="C9" s="9"/>
      <c r="D9" s="111"/>
      <c r="E9" s="89" t="s">
        <v>63</v>
      </c>
      <c r="F9" s="8"/>
      <c r="G9" s="9"/>
      <c r="H9" s="135"/>
    </row>
    <row r="10" spans="1:8" ht="13.5" thickBot="1">
      <c r="A10" s="146" t="s">
        <v>60</v>
      </c>
      <c r="B10" s="11"/>
      <c r="C10" s="12" t="s">
        <v>62</v>
      </c>
      <c r="E10" s="90" t="s">
        <v>3</v>
      </c>
      <c r="F10" s="11"/>
      <c r="G10" s="12" t="s">
        <v>19</v>
      </c>
      <c r="H10" s="120" t="s">
        <v>56</v>
      </c>
    </row>
    <row r="11" spans="1:8" ht="13.5" thickBot="1">
      <c r="A11" s="146" t="s">
        <v>61</v>
      </c>
      <c r="B11" s="11"/>
      <c r="C11" s="12" t="s">
        <v>66</v>
      </c>
      <c r="E11" s="75" t="s">
        <v>5</v>
      </c>
      <c r="F11" s="13"/>
      <c r="G11" s="12" t="s">
        <v>19</v>
      </c>
      <c r="H11" s="120" t="s">
        <v>56</v>
      </c>
    </row>
    <row r="12" spans="5:8" ht="13.5" thickBot="1">
      <c r="E12" s="75" t="s">
        <v>7</v>
      </c>
      <c r="F12" s="14"/>
      <c r="G12" s="12" t="s">
        <v>19</v>
      </c>
      <c r="H12" s="120" t="s">
        <v>56</v>
      </c>
    </row>
    <row r="13" spans="1:8" ht="13.5" thickBot="1">
      <c r="A13" s="10" t="s">
        <v>2</v>
      </c>
      <c r="B13" s="11"/>
      <c r="C13" s="12" t="s">
        <v>19</v>
      </c>
      <c r="D13" s="113" t="s">
        <v>56</v>
      </c>
      <c r="E13" s="91" t="s">
        <v>8</v>
      </c>
      <c r="F13" s="11"/>
      <c r="G13" s="12" t="s">
        <v>19</v>
      </c>
      <c r="H13" s="120" t="s">
        <v>56</v>
      </c>
    </row>
    <row r="14" spans="1:8" ht="13.5" thickBot="1">
      <c r="A14" s="10" t="s">
        <v>4</v>
      </c>
      <c r="B14" s="13"/>
      <c r="C14" s="12" t="str">
        <f>C13</f>
        <v>€/a</v>
      </c>
      <c r="D14" s="141" t="s">
        <v>56</v>
      </c>
      <c r="E14" s="91" t="s">
        <v>9</v>
      </c>
      <c r="F14" s="11"/>
      <c r="G14" s="12" t="s">
        <v>19</v>
      </c>
      <c r="H14" s="120" t="s">
        <v>56</v>
      </c>
    </row>
    <row r="15" spans="1:8" ht="13.5" thickBot="1">
      <c r="A15" s="10" t="s">
        <v>6</v>
      </c>
      <c r="B15" s="14"/>
      <c r="C15" s="12" t="str">
        <f>C14</f>
        <v>€/a</v>
      </c>
      <c r="D15" s="141" t="s">
        <v>56</v>
      </c>
      <c r="E15" s="124" t="s">
        <v>10</v>
      </c>
      <c r="F15" s="58"/>
      <c r="G15" s="18" t="s">
        <v>19</v>
      </c>
      <c r="H15" s="120" t="s">
        <v>56</v>
      </c>
    </row>
    <row r="16" spans="1:8" ht="13.5" thickBot="1">
      <c r="A16" s="16"/>
      <c r="B16" s="17"/>
      <c r="C16" s="18"/>
      <c r="D16" s="15"/>
      <c r="E16" s="142" t="s">
        <v>64</v>
      </c>
      <c r="F16" s="143"/>
      <c r="G16" s="126"/>
      <c r="H16" s="121"/>
    </row>
    <row r="17" spans="1:8" ht="13.5" thickBot="1">
      <c r="A17" s="16"/>
      <c r="B17" s="17"/>
      <c r="C17" s="18"/>
      <c r="D17" s="15"/>
      <c r="E17" s="125" t="s">
        <v>11</v>
      </c>
      <c r="F17" s="14"/>
      <c r="G17" s="12" t="s">
        <v>19</v>
      </c>
      <c r="H17" s="120" t="s">
        <v>56</v>
      </c>
    </row>
    <row r="18" spans="1:8" ht="4.5" customHeight="1" thickBot="1">
      <c r="A18" s="87"/>
      <c r="B18" s="88"/>
      <c r="C18" s="20"/>
      <c r="D18" s="15"/>
      <c r="E18" s="62"/>
      <c r="F18" s="98"/>
      <c r="G18" s="12"/>
      <c r="H18" s="120"/>
    </row>
    <row r="19" spans="1:8" ht="13.5" thickBot="1">
      <c r="A19" s="97" t="s">
        <v>12</v>
      </c>
      <c r="B19" s="19">
        <f>B15+B14+B13</f>
        <v>0</v>
      </c>
      <c r="C19" s="78" t="str">
        <f>C15</f>
        <v>€/a</v>
      </c>
      <c r="D19" s="15" t="s">
        <v>56</v>
      </c>
      <c r="E19" s="96" t="s">
        <v>12</v>
      </c>
      <c r="F19" s="19">
        <f>F10+F11+F12+F13+F14+F15+F17</f>
        <v>0</v>
      </c>
      <c r="G19" s="12" t="s">
        <v>19</v>
      </c>
      <c r="H19" s="120"/>
    </row>
    <row r="20" spans="1:8" ht="4.5" customHeight="1">
      <c r="A20" s="5"/>
      <c r="B20" s="5"/>
      <c r="C20" s="6"/>
      <c r="D20" s="6"/>
      <c r="E20" s="37"/>
      <c r="F20" s="5"/>
      <c r="G20" s="6"/>
      <c r="H20" s="136"/>
    </row>
    <row r="21" spans="1:8" ht="15">
      <c r="A21" s="117" t="s">
        <v>68</v>
      </c>
      <c r="B21" s="118"/>
      <c r="C21" s="118"/>
      <c r="D21" s="118"/>
      <c r="E21" s="116"/>
      <c r="F21" s="118"/>
      <c r="G21" s="119"/>
      <c r="H21" s="119"/>
    </row>
    <row r="22" spans="1:8" ht="5.25" customHeight="1" thickBot="1">
      <c r="A22" s="5"/>
      <c r="B22" s="5"/>
      <c r="C22" s="6"/>
      <c r="D22" s="6"/>
      <c r="E22" s="37"/>
      <c r="F22" s="5"/>
      <c r="G22" s="6"/>
      <c r="H22" s="136"/>
    </row>
    <row r="23" spans="1:8" ht="13.5" thickBot="1">
      <c r="A23" s="50" t="s">
        <v>16</v>
      </c>
      <c r="B23" s="51"/>
      <c r="C23" s="52"/>
      <c r="D23" s="110"/>
      <c r="E23" s="115" t="s">
        <v>55</v>
      </c>
      <c r="F23" s="21"/>
      <c r="G23" s="22"/>
      <c r="H23" s="137"/>
    </row>
    <row r="24" spans="1:8" ht="13.5" thickBot="1">
      <c r="A24" s="69"/>
      <c r="B24" s="70"/>
      <c r="C24" s="112"/>
      <c r="D24" s="24"/>
      <c r="E24" s="64" t="s">
        <v>21</v>
      </c>
      <c r="F24" s="98"/>
      <c r="G24" s="18"/>
      <c r="H24" s="120"/>
    </row>
    <row r="25" spans="1:8" ht="13.5" thickBot="1">
      <c r="A25" s="23"/>
      <c r="B25" s="42"/>
      <c r="C25" s="26"/>
      <c r="D25" s="24"/>
      <c r="E25" s="75" t="s">
        <v>22</v>
      </c>
      <c r="F25" s="13"/>
      <c r="G25" s="63" t="s">
        <v>19</v>
      </c>
      <c r="H25" s="120" t="s">
        <v>56</v>
      </c>
    </row>
    <row r="26" spans="1:8" ht="13.5" thickBot="1">
      <c r="A26" s="23"/>
      <c r="B26" s="42"/>
      <c r="C26" s="26"/>
      <c r="D26" s="24"/>
      <c r="E26" s="75" t="s">
        <v>23</v>
      </c>
      <c r="F26" s="13"/>
      <c r="G26" s="12" t="s">
        <v>19</v>
      </c>
      <c r="H26" s="120"/>
    </row>
    <row r="27" spans="1:8" ht="13.5" thickBot="1">
      <c r="A27" s="23"/>
      <c r="B27" s="42"/>
      <c r="C27" s="26"/>
      <c r="D27" s="24"/>
      <c r="E27" s="38" t="s">
        <v>53</v>
      </c>
      <c r="F27" s="128"/>
      <c r="G27" s="12" t="s">
        <v>19</v>
      </c>
      <c r="H27" s="120" t="s">
        <v>56</v>
      </c>
    </row>
    <row r="28" spans="1:8" ht="13.5" thickBot="1">
      <c r="A28" s="129"/>
      <c r="B28" s="130"/>
      <c r="C28" s="131"/>
      <c r="D28" s="24"/>
      <c r="E28" s="38" t="s">
        <v>57</v>
      </c>
      <c r="F28" s="13"/>
      <c r="G28" s="12" t="s">
        <v>19</v>
      </c>
      <c r="H28" s="120" t="s">
        <v>56</v>
      </c>
    </row>
    <row r="29" spans="1:8" ht="13.5" thickBot="1">
      <c r="A29" s="27"/>
      <c r="B29" s="28"/>
      <c r="C29" s="71"/>
      <c r="D29" s="53"/>
      <c r="E29" s="64" t="s">
        <v>47</v>
      </c>
      <c r="F29" s="98"/>
      <c r="G29" s="12"/>
      <c r="H29" s="120"/>
    </row>
    <row r="30" spans="1:8" ht="13.5" thickBot="1">
      <c r="A30" s="27"/>
      <c r="B30" s="28"/>
      <c r="C30" s="71"/>
      <c r="D30" s="53"/>
      <c r="E30" s="75" t="s">
        <v>22</v>
      </c>
      <c r="F30" s="13"/>
      <c r="G30" s="12" t="s">
        <v>19</v>
      </c>
      <c r="H30" s="120" t="s">
        <v>56</v>
      </c>
    </row>
    <row r="31" spans="1:8" ht="13.5" thickBot="1">
      <c r="A31" s="27"/>
      <c r="B31" s="28"/>
      <c r="C31" s="71"/>
      <c r="D31" s="53"/>
      <c r="E31" s="75" t="s">
        <v>23</v>
      </c>
      <c r="F31" s="13"/>
      <c r="G31" s="12" t="s">
        <v>19</v>
      </c>
      <c r="H31" s="120"/>
    </row>
    <row r="32" spans="1:8" ht="13.5" thickBot="1">
      <c r="A32" s="27"/>
      <c r="B32" s="28"/>
      <c r="C32" s="71"/>
      <c r="D32" s="53"/>
      <c r="E32" s="64" t="s">
        <v>48</v>
      </c>
      <c r="F32" s="98"/>
      <c r="G32" s="12"/>
      <c r="H32" s="120"/>
    </row>
    <row r="33" spans="1:8" ht="13.5" thickBot="1">
      <c r="A33" s="27"/>
      <c r="B33" s="28"/>
      <c r="C33" s="71"/>
      <c r="D33" s="53"/>
      <c r="E33" s="75" t="s">
        <v>49</v>
      </c>
      <c r="F33" s="13"/>
      <c r="G33" s="12" t="s">
        <v>19</v>
      </c>
      <c r="H33" s="120"/>
    </row>
    <row r="34" spans="1:8" ht="13.5" thickBot="1">
      <c r="A34" s="27"/>
      <c r="B34" s="28"/>
      <c r="C34" s="71"/>
      <c r="D34" s="53"/>
      <c r="E34" s="75" t="s">
        <v>50</v>
      </c>
      <c r="F34" s="13"/>
      <c r="G34" s="12" t="s">
        <v>19</v>
      </c>
      <c r="H34" s="120"/>
    </row>
    <row r="35" spans="1:8" ht="13.5" thickBot="1">
      <c r="A35" s="27"/>
      <c r="B35" s="28"/>
      <c r="C35" s="71"/>
      <c r="D35" s="53"/>
      <c r="E35" s="64" t="s">
        <v>24</v>
      </c>
      <c r="F35" s="98"/>
      <c r="G35" s="12"/>
      <c r="H35" s="120"/>
    </row>
    <row r="36" spans="1:8" ht="13.5" thickBot="1">
      <c r="A36" s="27"/>
      <c r="B36" s="28"/>
      <c r="C36" s="71"/>
      <c r="D36" s="53"/>
      <c r="E36" s="75" t="s">
        <v>22</v>
      </c>
      <c r="F36" s="13"/>
      <c r="G36" s="12" t="s">
        <v>19</v>
      </c>
      <c r="H36" s="120"/>
    </row>
    <row r="37" spans="1:8" ht="13.5" thickBot="1">
      <c r="A37" s="27"/>
      <c r="B37" s="28"/>
      <c r="C37" s="71"/>
      <c r="D37" s="53"/>
      <c r="E37" s="75" t="s">
        <v>23</v>
      </c>
      <c r="F37" s="13"/>
      <c r="G37" s="12" t="s">
        <v>19</v>
      </c>
      <c r="H37" s="120"/>
    </row>
    <row r="38" spans="1:8" ht="13.5" thickBot="1">
      <c r="A38" s="27"/>
      <c r="B38" s="28"/>
      <c r="C38" s="71"/>
      <c r="D38" s="53"/>
      <c r="E38" s="64" t="s">
        <v>36</v>
      </c>
      <c r="F38" s="98"/>
      <c r="G38" s="12"/>
      <c r="H38" s="120"/>
    </row>
    <row r="39" spans="1:9" ht="13.5" thickBot="1">
      <c r="A39" s="27"/>
      <c r="B39" s="28"/>
      <c r="C39" s="71"/>
      <c r="D39" s="53"/>
      <c r="E39" s="75" t="s">
        <v>28</v>
      </c>
      <c r="F39" s="13"/>
      <c r="G39" s="12" t="s">
        <v>19</v>
      </c>
      <c r="H39" s="120"/>
      <c r="I39" s="94"/>
    </row>
    <row r="40" spans="1:8" ht="13.5" thickBot="1">
      <c r="A40" s="27"/>
      <c r="B40" s="28"/>
      <c r="C40" s="71"/>
      <c r="D40" s="53"/>
      <c r="E40" s="75" t="s">
        <v>22</v>
      </c>
      <c r="F40" s="92"/>
      <c r="G40" s="12" t="s">
        <v>19</v>
      </c>
      <c r="H40" s="120"/>
    </row>
    <row r="41" spans="1:8" ht="13.5" thickBot="1">
      <c r="A41" s="27"/>
      <c r="B41" s="28"/>
      <c r="C41" s="71"/>
      <c r="D41" s="53"/>
      <c r="E41" s="75" t="s">
        <v>23</v>
      </c>
      <c r="F41" s="92"/>
      <c r="G41" s="12" t="s">
        <v>19</v>
      </c>
      <c r="H41" s="120"/>
    </row>
    <row r="42" spans="1:8" ht="13.5" thickBot="1">
      <c r="A42" s="25"/>
      <c r="B42" s="49"/>
      <c r="C42" s="26"/>
      <c r="D42" s="24"/>
      <c r="E42" s="93" t="s">
        <v>42</v>
      </c>
      <c r="F42" s="81"/>
      <c r="G42" s="101" t="s">
        <v>19</v>
      </c>
      <c r="H42" s="120"/>
    </row>
    <row r="43" spans="1:8" ht="4.5" customHeight="1" thickBot="1">
      <c r="A43" s="25"/>
      <c r="B43" s="49"/>
      <c r="C43" s="26"/>
      <c r="D43" s="24"/>
      <c r="E43" s="59"/>
      <c r="F43" s="60"/>
      <c r="G43" s="18"/>
      <c r="H43" s="120"/>
    </row>
    <row r="44" spans="1:8" ht="13.5" thickBot="1">
      <c r="A44" s="25"/>
      <c r="B44" s="49"/>
      <c r="C44" s="26"/>
      <c r="D44" s="26"/>
      <c r="E44" s="95" t="s">
        <v>43</v>
      </c>
      <c r="F44" s="13">
        <f>F25+F26+F27+F28+F30+F31+F33+F34+F36+F37+F39+F40+F41+F42</f>
        <v>0</v>
      </c>
      <c r="G44" s="78" t="s">
        <v>19</v>
      </c>
      <c r="H44" s="120"/>
    </row>
    <row r="45" spans="1:8" ht="4.5" customHeight="1" thickBot="1">
      <c r="A45" s="25"/>
      <c r="B45" s="49"/>
      <c r="C45" s="26"/>
      <c r="D45" s="24"/>
      <c r="E45" s="61"/>
      <c r="F45" s="98"/>
      <c r="G45" s="15"/>
      <c r="H45" s="120"/>
    </row>
    <row r="46" spans="1:8" ht="13.5" thickBot="1">
      <c r="A46" s="27"/>
      <c r="B46" s="28"/>
      <c r="C46" s="71"/>
      <c r="D46" s="29"/>
      <c r="E46" s="115" t="s">
        <v>13</v>
      </c>
      <c r="F46" s="30"/>
      <c r="G46" s="31"/>
      <c r="H46" s="138"/>
    </row>
    <row r="47" spans="1:8" ht="13.5" thickBot="1">
      <c r="A47" s="32"/>
      <c r="B47" s="33"/>
      <c r="C47" s="26"/>
      <c r="D47" s="24"/>
      <c r="E47" s="64" t="s">
        <v>29</v>
      </c>
      <c r="F47" s="98"/>
      <c r="G47" s="12"/>
      <c r="H47" s="120"/>
    </row>
    <row r="48" spans="1:8" ht="13.5" thickBot="1">
      <c r="A48" s="32"/>
      <c r="B48" s="33"/>
      <c r="C48" s="26"/>
      <c r="D48" s="26"/>
      <c r="E48" s="75" t="s">
        <v>51</v>
      </c>
      <c r="F48" s="13"/>
      <c r="G48" s="12" t="s">
        <v>19</v>
      </c>
      <c r="H48" s="120"/>
    </row>
    <row r="49" spans="1:8" ht="13.5" thickBot="1">
      <c r="A49" s="32"/>
      <c r="B49" s="33"/>
      <c r="C49" s="26"/>
      <c r="D49" s="26"/>
      <c r="E49" s="75" t="s">
        <v>30</v>
      </c>
      <c r="F49" s="58"/>
      <c r="G49" s="12" t="s">
        <v>19</v>
      </c>
      <c r="H49" s="120"/>
    </row>
    <row r="50" spans="1:8" ht="13.5" thickBot="1">
      <c r="A50" s="32"/>
      <c r="B50" s="33"/>
      <c r="C50" s="26"/>
      <c r="D50" s="26"/>
      <c r="E50" s="75" t="s">
        <v>31</v>
      </c>
      <c r="F50" s="58"/>
      <c r="G50" s="12" t="s">
        <v>19</v>
      </c>
      <c r="H50" s="120"/>
    </row>
    <row r="51" spans="1:8" ht="13.5" thickBot="1">
      <c r="A51" s="32"/>
      <c r="B51" s="33"/>
      <c r="C51" s="26"/>
      <c r="D51" s="26"/>
      <c r="E51" s="75" t="s">
        <v>32</v>
      </c>
      <c r="F51" s="13"/>
      <c r="G51" s="12" t="s">
        <v>19</v>
      </c>
      <c r="H51" s="120"/>
    </row>
    <row r="52" spans="1:8" ht="13.5" thickBot="1">
      <c r="A52" s="32"/>
      <c r="B52" s="33"/>
      <c r="C52" s="26"/>
      <c r="D52" s="24"/>
      <c r="E52" s="64" t="s">
        <v>33</v>
      </c>
      <c r="F52" s="98"/>
      <c r="G52" s="12"/>
      <c r="H52" s="120"/>
    </row>
    <row r="53" spans="1:8" ht="13.5" thickBot="1">
      <c r="A53" s="32"/>
      <c r="B53" s="33"/>
      <c r="C53" s="26"/>
      <c r="D53" s="26"/>
      <c r="E53" s="75" t="s">
        <v>34</v>
      </c>
      <c r="F53" s="13"/>
      <c r="G53" s="12" t="s">
        <v>19</v>
      </c>
      <c r="H53" s="120" t="s">
        <v>56</v>
      </c>
    </row>
    <row r="54" spans="1:8" ht="13.5" thickBot="1">
      <c r="A54" s="32"/>
      <c r="B54" s="33"/>
      <c r="C54" s="26"/>
      <c r="D54" s="26"/>
      <c r="E54" s="75" t="s">
        <v>35</v>
      </c>
      <c r="F54" s="14"/>
      <c r="G54" s="12" t="s">
        <v>19</v>
      </c>
      <c r="H54" s="120"/>
    </row>
    <row r="55" spans="1:8" ht="13.5" thickBot="1">
      <c r="A55" s="32"/>
      <c r="B55" s="33"/>
      <c r="C55" s="26"/>
      <c r="D55" s="26"/>
      <c r="E55" s="75" t="s">
        <v>37</v>
      </c>
      <c r="F55" s="14"/>
      <c r="G55" s="12" t="s">
        <v>19</v>
      </c>
      <c r="H55" s="120"/>
    </row>
    <row r="56" spans="1:8" ht="13.5" thickBot="1">
      <c r="A56" s="32"/>
      <c r="B56" s="33"/>
      <c r="C56" s="26"/>
      <c r="D56" s="26"/>
      <c r="E56" s="75" t="s">
        <v>52</v>
      </c>
      <c r="F56" s="14"/>
      <c r="G56" s="12" t="s">
        <v>19</v>
      </c>
      <c r="H56" s="120"/>
    </row>
    <row r="57" spans="1:8" ht="13.5" thickBot="1">
      <c r="A57" s="32"/>
      <c r="B57" s="33"/>
      <c r="C57" s="26"/>
      <c r="D57" s="26"/>
      <c r="E57" s="76" t="s">
        <v>14</v>
      </c>
      <c r="F57" s="13"/>
      <c r="G57" s="20" t="s">
        <v>19</v>
      </c>
      <c r="H57" s="120"/>
    </row>
    <row r="58" spans="1:8" ht="6" customHeight="1" thickBot="1">
      <c r="A58" s="72"/>
      <c r="B58" s="54"/>
      <c r="C58" s="73"/>
      <c r="D58" s="55"/>
      <c r="E58" s="68"/>
      <c r="F58" s="65"/>
      <c r="G58" s="66"/>
      <c r="H58" s="136"/>
    </row>
    <row r="59" spans="1:8" ht="13.5" customHeight="1" thickBot="1">
      <c r="A59" s="27"/>
      <c r="B59" s="28"/>
      <c r="C59" s="71"/>
      <c r="D59" s="71"/>
      <c r="E59" s="79" t="s">
        <v>44</v>
      </c>
      <c r="F59" s="99">
        <f>F48+F49+F50+F51+F53+F54+F55+F56+F57</f>
        <v>0</v>
      </c>
      <c r="G59" s="78" t="s">
        <v>19</v>
      </c>
      <c r="H59" s="120"/>
    </row>
    <row r="60" spans="1:8" ht="6" customHeight="1" thickBot="1">
      <c r="A60" s="27"/>
      <c r="B60" s="28"/>
      <c r="C60" s="71"/>
      <c r="D60" s="29"/>
      <c r="E60" s="68"/>
      <c r="F60" s="65"/>
      <c r="G60" s="102"/>
      <c r="H60" s="136"/>
    </row>
    <row r="61" spans="1:8" ht="13.5" thickBot="1">
      <c r="A61" s="132"/>
      <c r="B61" s="28"/>
      <c r="C61" s="71"/>
      <c r="D61" s="29"/>
      <c r="E61" s="115" t="s">
        <v>15</v>
      </c>
      <c r="F61" s="30"/>
      <c r="G61" s="31"/>
      <c r="H61" s="138"/>
    </row>
    <row r="62" spans="1:8" ht="13.5" thickBot="1">
      <c r="A62" s="132"/>
      <c r="B62" s="28"/>
      <c r="C62" s="71"/>
      <c r="D62" s="29"/>
      <c r="E62" s="105" t="s">
        <v>25</v>
      </c>
      <c r="F62" s="100"/>
      <c r="G62" s="86"/>
      <c r="H62" s="139"/>
    </row>
    <row r="63" spans="1:8" ht="13.5" thickBot="1">
      <c r="A63" s="129"/>
      <c r="B63" s="130"/>
      <c r="C63" s="131"/>
      <c r="D63" s="131"/>
      <c r="E63" s="83" t="s">
        <v>26</v>
      </c>
      <c r="F63" s="13"/>
      <c r="G63" s="77" t="s">
        <v>19</v>
      </c>
      <c r="H63" s="120"/>
    </row>
    <row r="64" spans="1:8" ht="13.5" thickBot="1">
      <c r="A64" s="23"/>
      <c r="B64" s="42"/>
      <c r="C64" s="26"/>
      <c r="D64" s="26"/>
      <c r="E64" s="75" t="s">
        <v>27</v>
      </c>
      <c r="F64" s="82"/>
      <c r="G64" s="12" t="s">
        <v>19</v>
      </c>
      <c r="H64" s="120"/>
    </row>
    <row r="65" spans="1:8" ht="13.5" thickBot="1">
      <c r="A65" s="23"/>
      <c r="B65" s="42"/>
      <c r="C65" s="26"/>
      <c r="D65" s="26"/>
      <c r="E65" s="75" t="s">
        <v>41</v>
      </c>
      <c r="F65" s="82"/>
      <c r="G65" s="12" t="s">
        <v>19</v>
      </c>
      <c r="H65" s="120"/>
    </row>
    <row r="66" spans="1:8" ht="13.5" thickBot="1">
      <c r="A66" s="23"/>
      <c r="B66" s="42"/>
      <c r="C66" s="26"/>
      <c r="D66" s="26"/>
      <c r="E66" s="75" t="s">
        <v>54</v>
      </c>
      <c r="F66" s="82"/>
      <c r="G66" s="12" t="s">
        <v>19</v>
      </c>
      <c r="H66" s="120"/>
    </row>
    <row r="67" spans="1:8" ht="13.5" thickBot="1">
      <c r="A67" s="23"/>
      <c r="B67" s="42"/>
      <c r="C67" s="26"/>
      <c r="D67" s="26"/>
      <c r="E67" s="75" t="s">
        <v>38</v>
      </c>
      <c r="F67" s="13"/>
      <c r="G67" s="12" t="s">
        <v>19</v>
      </c>
      <c r="H67" s="120"/>
    </row>
    <row r="68" spans="1:8" ht="13.5" thickBot="1">
      <c r="A68" s="43"/>
      <c r="B68" s="44"/>
      <c r="C68" s="45"/>
      <c r="D68" s="56"/>
      <c r="E68" s="67" t="s">
        <v>39</v>
      </c>
      <c r="F68" s="98"/>
      <c r="G68" s="12"/>
      <c r="H68" s="120"/>
    </row>
    <row r="69" spans="1:8" ht="13.5" thickBot="1">
      <c r="A69" s="74"/>
      <c r="B69" s="57"/>
      <c r="C69" s="45"/>
      <c r="D69" s="45"/>
      <c r="E69" s="76" t="s">
        <v>40</v>
      </c>
      <c r="F69" s="13"/>
      <c r="G69" s="101" t="s">
        <v>19</v>
      </c>
      <c r="H69" s="120"/>
    </row>
    <row r="70" spans="1:8" ht="4.5" customHeight="1" thickBot="1">
      <c r="A70" s="74"/>
      <c r="B70" s="57"/>
      <c r="C70" s="45"/>
      <c r="D70" s="56"/>
      <c r="E70" s="62"/>
      <c r="F70" s="48"/>
      <c r="G70" s="78"/>
      <c r="H70" s="120"/>
    </row>
    <row r="71" spans="1:8" ht="13.5" thickBot="1">
      <c r="A71" s="74"/>
      <c r="B71" s="57"/>
      <c r="C71" s="45"/>
      <c r="D71" s="56"/>
      <c r="E71" s="84" t="s">
        <v>45</v>
      </c>
      <c r="F71" s="13">
        <f>F63+F64+F65+F66+F67+F69</f>
        <v>0</v>
      </c>
      <c r="G71" s="103" t="s">
        <v>19</v>
      </c>
      <c r="H71" s="120"/>
    </row>
    <row r="72" spans="1:8" ht="4.5" customHeight="1" thickBot="1">
      <c r="A72" s="74"/>
      <c r="B72" s="57"/>
      <c r="C72" s="45"/>
      <c r="D72" s="56"/>
      <c r="E72" s="80"/>
      <c r="F72" s="98"/>
      <c r="G72" s="15"/>
      <c r="H72" s="120"/>
    </row>
    <row r="73" spans="1:8" ht="13.5" thickBot="1">
      <c r="A73" s="36" t="s">
        <v>16</v>
      </c>
      <c r="B73" s="13"/>
      <c r="C73" s="101" t="s">
        <v>19</v>
      </c>
      <c r="D73" s="114" t="s">
        <v>56</v>
      </c>
      <c r="E73" s="85" t="s">
        <v>46</v>
      </c>
      <c r="F73" s="19">
        <f>F44+F59+F71</f>
        <v>0</v>
      </c>
      <c r="G73" s="78" t="str">
        <f>G67</f>
        <v>€/a</v>
      </c>
      <c r="H73" s="120"/>
    </row>
    <row r="74" spans="1:8" ht="5.25" customHeight="1" thickBot="1">
      <c r="A74" s="34"/>
      <c r="B74" s="34"/>
      <c r="C74" s="35"/>
      <c r="D74" s="123"/>
      <c r="E74" s="39"/>
      <c r="F74" s="34"/>
      <c r="G74" s="35"/>
      <c r="H74" s="123"/>
    </row>
    <row r="75" spans="1:8" ht="13.5" customHeight="1" thickBot="1">
      <c r="A75" s="106" t="s">
        <v>69</v>
      </c>
      <c r="B75" s="127"/>
      <c r="C75" s="77" t="s">
        <v>19</v>
      </c>
      <c r="D75" s="120"/>
      <c r="E75" s="39"/>
      <c r="F75" s="34"/>
      <c r="G75" s="35"/>
      <c r="H75" s="123"/>
    </row>
    <row r="76" spans="1:8" ht="6" customHeight="1" thickBot="1">
      <c r="A76" s="106"/>
      <c r="B76" s="107"/>
      <c r="C76" s="77"/>
      <c r="D76" s="120"/>
      <c r="E76" s="39"/>
      <c r="F76" s="34"/>
      <c r="G76" s="35"/>
      <c r="H76" s="123"/>
    </row>
    <row r="77" spans="1:8" ht="13.5" thickBot="1">
      <c r="A77" s="36" t="s">
        <v>17</v>
      </c>
      <c r="B77" s="46">
        <f>B73+B19-B75</f>
        <v>0</v>
      </c>
      <c r="C77" s="77" t="s">
        <v>19</v>
      </c>
      <c r="D77" s="122" t="s">
        <v>56</v>
      </c>
      <c r="E77" s="40" t="s">
        <v>18</v>
      </c>
      <c r="F77" s="19">
        <f>F73+F19</f>
        <v>0</v>
      </c>
      <c r="G77" s="78" t="str">
        <f>G69</f>
        <v>€/a</v>
      </c>
      <c r="H77" s="140"/>
    </row>
    <row r="79" spans="1:3" ht="12.75">
      <c r="A79" s="145" t="s">
        <v>65</v>
      </c>
      <c r="B79" s="144">
        <f>F77-B77</f>
        <v>0</v>
      </c>
      <c r="C79" s="41" t="s">
        <v>19</v>
      </c>
    </row>
    <row r="80" ht="12.75">
      <c r="A80" s="4" t="s">
        <v>58</v>
      </c>
    </row>
  </sheetData>
  <sheetProtection/>
  <mergeCells count="1">
    <mergeCell ref="E16:F16"/>
  </mergeCells>
  <printOptions/>
  <pageMargins left="0.787401575" right="0.787401575" top="0.984251969" bottom="0.71" header="0.4921259845" footer="0.4921259845"/>
  <pageSetup fitToHeight="1" fitToWidth="1" horizontalDpi="600" verticalDpi="600" orientation="portrait" paperSize="9" scale="65" r:id="rId1"/>
  <headerFooter alignWithMargins="0">
    <oddFooter>&amp;LVKV&amp;R&amp;D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Checkliste Vollkostenvergleich</dc:title>
  <dc:subject/>
  <dc:creator>R. Luger</dc:creator>
  <cp:keywords/>
  <dc:description/>
  <cp:lastModifiedBy>solarstrom</cp:lastModifiedBy>
  <cp:lastPrinted>2002-11-28T12:18:01Z</cp:lastPrinted>
  <dcterms:created xsi:type="dcterms:W3CDTF">2002-05-29T07:36:25Z</dcterms:created>
  <dcterms:modified xsi:type="dcterms:W3CDTF">2014-11-04T15:11:35Z</dcterms:modified>
  <cp:category/>
  <cp:version/>
  <cp:contentType/>
  <cp:contentStatus/>
</cp:coreProperties>
</file>